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formatica\Desktop\NOBIEMBRE 2023\"/>
    </mc:Choice>
  </mc:AlternateContent>
  <bookViews>
    <workbookView xWindow="0" yWindow="0" windowWidth="28710" windowHeight="10560"/>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9" i="1" l="1"/>
  <c r="F38" i="1"/>
  <c r="F37" i="1"/>
  <c r="F35" i="1"/>
  <c r="F34" i="1"/>
  <c r="F33" i="1"/>
  <c r="F32" i="1"/>
  <c r="F31" i="1"/>
  <c r="F30" i="1"/>
  <c r="F29" i="1"/>
  <c r="F28" i="1"/>
  <c r="F27" i="1"/>
  <c r="F26" i="1"/>
  <c r="F25" i="1"/>
  <c r="F24" i="1"/>
  <c r="F23" i="1"/>
  <c r="F22" i="1"/>
  <c r="F21" i="1"/>
  <c r="F20" i="1"/>
  <c r="F19" i="1"/>
  <c r="F18" i="1"/>
  <c r="F17" i="1"/>
  <c r="F16" i="1"/>
  <c r="F15" i="1"/>
  <c r="A15" i="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F14" i="1"/>
  <c r="A14" i="1"/>
  <c r="F13" i="1"/>
  <c r="F40" i="1" s="1"/>
</calcChain>
</file>

<file path=xl/sharedStrings.xml><?xml version="1.0" encoding="utf-8"?>
<sst xmlns="http://schemas.openxmlformats.org/spreadsheetml/2006/main" count="78" uniqueCount="71">
  <si>
    <t>Defensoría de la Mujer Indígena</t>
  </si>
  <si>
    <t>Ley de Acceso a la Información Publica</t>
  </si>
  <si>
    <t xml:space="preserve"> Artículo 10 numeral 22 Información Pública de Oficio</t>
  </si>
  <si>
    <t>Información de compras directas realizadas, con Fondo Rotativo</t>
  </si>
  <si>
    <t>Mes de Noviembre de 2023</t>
  </si>
  <si>
    <t xml:space="preserve">No. </t>
  </si>
  <si>
    <t>NIT DEL PROVEEDOR</t>
  </si>
  <si>
    <t>NOMBRE DEL PROVEEDOR</t>
  </si>
  <si>
    <t>CANTIDAD</t>
  </si>
  <si>
    <t xml:space="preserve">PRECIO UNITARIO EN Q. </t>
  </si>
  <si>
    <t xml:space="preserve">PRECIO TOTAL EN Q. </t>
  </si>
  <si>
    <t>FECHA EMISIÓN DE FACTURA</t>
  </si>
  <si>
    <t>DESCRIPCION DE LA COMPRA</t>
  </si>
  <si>
    <t>Empresa Eléctrica Municipal de San Marcos</t>
  </si>
  <si>
    <t>Por servicio de energía eléctrica de oficina regional de San Marcos, de la Defensoría de la Mujer Indígena, correspondiente al mes de octubre de 2023</t>
  </si>
  <si>
    <t>Empresa Electrica de Guatemala, S.A.</t>
  </si>
  <si>
    <t>Por consumo de energía eléctrica de la Oficina Central de la Defensoría de la Mujer Indígena, correspondiente al mes de octubre de 2023.</t>
  </si>
  <si>
    <t>Municipalidad de Sololá</t>
  </si>
  <si>
    <t>Por servicio de agua potable, de la oficina regional de Sololá de la Defensoría de la Mujer Indígena, correspondiente al mes de noviembre de 2023</t>
  </si>
  <si>
    <t>Por servicio de extracción de basura, de la oficina regional de Sololá de la Defensoría de la Mujer Indígena, correspondiente al mes de noviembre de 2023</t>
  </si>
  <si>
    <t>Municipalidad de Chimaltenango</t>
  </si>
  <si>
    <t>Por servicio de agua potable, de la oficina regional de Chimaltenango de la Defensoría de la Mujer Indígena, correspondiente al mes de noviembre de 2023</t>
  </si>
  <si>
    <t>Empresa Eléctrica Municipal de Huehuetenango</t>
  </si>
  <si>
    <t>Por servicio de energía eléctrica de oficina regional de Huehuetenango, de la Defensoría de la Mujer Indígena, correspondiente al mes de septiembre de 2023</t>
  </si>
  <si>
    <t>Ayre, Sociedad Anonima</t>
  </si>
  <si>
    <t>Por mantenimiento preventivo de aire acondicionado, para el area de servidores de la oficina central de laDefensoria de la Mujer Indigena, sexto nivel.</t>
  </si>
  <si>
    <t>Librería e Imprenta Vivian, Sociedad Anonima</t>
  </si>
  <si>
    <t>Por impresión de hojas moviles para libro de actas, tamaño oficio numeradas de 1001 a 1500, de la Direccion Administrativa Financiera de la Defensoria de la Mujer Indigena.</t>
  </si>
  <si>
    <t>Llantas y Reencuaches, Sociedad Anonima</t>
  </si>
  <si>
    <t>Por compra de dos llantas, para uso del vehiculo con placas O-313 BBK, pick up mazda, color verde, modelo 2000, propiedad de la Defensoria de la Mujer Indigena, debido a que las llantas actuales se encuntran deterioradas.</t>
  </si>
  <si>
    <t>Cargo Expreso, Sociedad Anónima</t>
  </si>
  <si>
    <t>Por servicio de correspondencia por el envio de requisicion de suministros de la unidad de almacen por donacion de activos fijos e insumos ONU-ACNUR-DEMI, de la oficina regional de Alta Verapaz  hacia oficina central de la DEMI.</t>
  </si>
  <si>
    <t>Ermitaño Martin, Argueta Gómez</t>
  </si>
  <si>
    <t>Por servicio de extracción de basura de la oficina regional de Huehuetenango de la Defensoría de la Mujer Indígena, correspondiente al mes de noviembre de 2023</t>
  </si>
  <si>
    <t>Distribuidora de Electricidad de Oriente, Sociedad Anónima</t>
  </si>
  <si>
    <t>Por servicio de energía eléctrica de oficina regional de Santa Rosa, de la Defensoría de la Mujer Indígena, periodo del 03/10/2023 al 02/11/2023</t>
  </si>
  <si>
    <t>Por servicio de energía eléctrica de oficina regional de Baja Verapaz, de la Defensoría de la Mujer Indígena, periodo del 09/10/2023 al 08/11/2023</t>
  </si>
  <si>
    <t>Por servicio de energía eléctrica de oficina regional de Alta Verapaz, de la Defensoría de la Mujer Indígena, periodo del 03/10/2023 al 02/11/2023</t>
  </si>
  <si>
    <t>Distribuidora de Electricidad de Occidente, Sociedad Anónima</t>
  </si>
  <si>
    <t>Por servicio de energía eléctrica de oficina regional de Totonicapán de la Defensoría de la Mujer Indígena, periodo del 04/10/2023 al 02/11/2023</t>
  </si>
  <si>
    <t>Por servicio de energía eléctrica de oficina regional de Quiche de la Defensoría de la Mujer Indígena, periodo del 10/10/2023 al 09/11/2023</t>
  </si>
  <si>
    <t>Por servicio de energía eléctrica de oficina regional de Chimaltenango de la Defensoría de la Mujer Indígena, periodo del 03/10/2023 al 02/11/2023</t>
  </si>
  <si>
    <t>Por servicio de energía eléctrica de oficina regional de Sololá de la Defensoría de la Mujer Indígena, periodo del 04/10/2023 al 02/11/2023</t>
  </si>
  <si>
    <t>Asociación Mejoramiento y Perforación Pozo zona 1, Quiche</t>
  </si>
  <si>
    <t>Por servicio de agua potable, de la oficina de regional del Quiche,  de la Defensoría de la Mujer Indígena, correspondiente al mes de noviembre de 2023</t>
  </si>
  <si>
    <t>Quiche Siempre Limpio, S.A.</t>
  </si>
  <si>
    <t>Por servicio de extracción de basura de la oficina de Quiche de la Defensoría de la Mujer Indígena, correspondiente al mes de noviembre de 2023</t>
  </si>
  <si>
    <t>Ansoni Josué Godoy Barillas</t>
  </si>
  <si>
    <t>Por servicio de extracción de basura, de la oficina central de la Defensoría de la Mujer Indígena, correspondiente al mes de noviembre de 2023</t>
  </si>
  <si>
    <t>Chavez Hernandez Heidy Elizabeth</t>
  </si>
  <si>
    <t>Por servicio de mantenimiento y reparación del vehículo con placas O-574BBG, pick up Toyota, color negro, modelo 2009, propiedad de la Defensoría de la Mujer Indígena, consistente en trabajo de torno, para que este en buenas condiciones.</t>
  </si>
  <si>
    <t>Manolo Carrillo Buch</t>
  </si>
  <si>
    <t>Por compra de dos coronas naturales por protocolo, por fallecimiento del hermano de la licenciada Josselyn Griselda Che Mazate, quien labora en la oficina central de la Defensoria de la Mujer Indigena.</t>
  </si>
  <si>
    <t>Yanes Sequen Ruth Sarai</t>
  </si>
  <si>
    <t>Por adquisicion de una corona floral y un arreglo floral por protocolo, por fallecimiento del padre del compañero de labores Walter Orlando Chinchilla Veliz , quien labora en la oficina central de la Defensoria de la Mujer Indigena.</t>
  </si>
  <si>
    <t>La Higiene, S.A.</t>
  </si>
  <si>
    <t>Por servicio de extracción de basura, de la oficina de Chimaltenango, de la Defensoría de la Mujer Indígena, correspondiente al mes de noviembre de 2023</t>
  </si>
  <si>
    <t>576937K</t>
  </si>
  <si>
    <t>Proyectos Empresariales, Sociedad Anónima</t>
  </si>
  <si>
    <t>Por servicio de dispenser aromatizador; servicio de desodorizacion, servicio de alfombras y mopas con herramientas para realización de limpieza en la Oficina de Sede Central de la Defensoría de la Mujer Indígena, correspondiente al mes de noviembre de 2023</t>
  </si>
  <si>
    <t>637672K</t>
  </si>
  <si>
    <t>Contraloría General de Cuentas</t>
  </si>
  <si>
    <t>Por compra de cinco talonarios de de cincuenta unidades cada uno, correspondiente a la forma 63A2, recibo de ingresos varios AG, los cuales seran utilizados por tesoreria de la oficina central de la Defensoria de la Mujer Indigena.</t>
  </si>
  <si>
    <t>TOTAL</t>
  </si>
  <si>
    <t>*Información según SICOIN</t>
  </si>
  <si>
    <t xml:space="preserve"> </t>
  </si>
  <si>
    <t>Lcda. Emma Minerva Gabriel Martín</t>
  </si>
  <si>
    <t>Vo.Bo. Lic. Frank Gersson Ruíz Alonzo</t>
  </si>
  <si>
    <t>Encargada de Tesorería</t>
  </si>
  <si>
    <t>Director Administrativo Financiero</t>
  </si>
  <si>
    <t>Defensoria de la Mujer Indigena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</si>
</sst>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quot;Q&quot;#,##0.00"/>
  </numFmts>
  <fonts count="9" x14ac:knownFonts="1">
    <font>
      <sz val="11"/>
      <color theme="1"/>
      <name val="Calibri"/>
      <family val="2"/>
      <scheme val="minor"/>
    </font>
    <font>
      <b/>
      <sz val="11"/>
      <color theme="1"/>
      <name val="Arial"/>
      <family val="2"/>
    </font>
    <font>
      <sz val="11"/>
      <color theme="1"/>
      <name val="Arial"/>
      <family val="2"/>
    </font>
    <font>
      <sz val="10"/>
      <color indexed="8"/>
      <name val="Arial"/>
      <family val="2"/>
    </font>
    <font>
      <b/>
      <sz val="11"/>
      <color indexed="8"/>
      <name val="Arial"/>
      <family val="2"/>
    </font>
    <font>
      <sz val="11"/>
      <name val="Arial"/>
      <family val="2"/>
    </font>
    <font>
      <sz val="11"/>
      <color indexed="8"/>
      <name val="Arial"/>
      <family val="2"/>
    </font>
    <font>
      <sz val="12"/>
      <color theme="1"/>
      <name val="Arial"/>
      <family val="2"/>
    </font>
    <font>
      <sz val="12"/>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lignment vertical="top"/>
    </xf>
  </cellStyleXfs>
  <cellXfs count="44">
    <xf numFmtId="0" fontId="0" fillId="0" borderId="0" xfId="0"/>
    <xf numFmtId="0" fontId="1" fillId="0" borderId="0" xfId="0" applyFont="1" applyFill="1" applyAlignment="1">
      <alignment horizontal="center"/>
    </xf>
    <xf numFmtId="0" fontId="2" fillId="0" borderId="0" xfId="0" applyFont="1"/>
    <xf numFmtId="0" fontId="1" fillId="0" borderId="0" xfId="1" applyFont="1" applyAlignment="1">
      <alignment horizontal="center"/>
    </xf>
    <xf numFmtId="0" fontId="1" fillId="0" borderId="0" xfId="0" applyFont="1" applyAlignment="1">
      <alignment horizontal="center"/>
    </xf>
    <xf numFmtId="0" fontId="1" fillId="0" borderId="0" xfId="1" applyFont="1" applyAlignment="1">
      <alignment horizontal="left"/>
    </xf>
    <xf numFmtId="0" fontId="1" fillId="0" borderId="0" xfId="1" applyFont="1" applyAlignment="1">
      <alignment horizontal="center" vertical="center"/>
    </xf>
    <xf numFmtId="0" fontId="1" fillId="0" borderId="0" xfId="1" applyFont="1" applyAlignment="1">
      <alignment horizontal="left"/>
    </xf>
    <xf numFmtId="0" fontId="1" fillId="0" borderId="0" xfId="1" applyFont="1" applyAlignment="1">
      <alignment horizontal="center"/>
    </xf>
    <xf numFmtId="0" fontId="4" fillId="2" borderId="1" xfId="1" applyFont="1" applyFill="1" applyBorder="1" applyAlignment="1">
      <alignment horizontal="center"/>
    </xf>
    <xf numFmtId="0" fontId="4" fillId="2" borderId="1" xfId="1" applyFont="1" applyFill="1" applyBorder="1" applyAlignment="1">
      <alignment horizontal="center" wrapText="1"/>
    </xf>
    <xf numFmtId="0" fontId="4" fillId="2" borderId="1" xfId="1" applyFont="1" applyFill="1" applyBorder="1" applyAlignment="1">
      <alignment horizontal="center" vertical="center" wrapText="1"/>
    </xf>
    <xf numFmtId="0" fontId="5" fillId="0" borderId="1" xfId="1" applyFont="1" applyFill="1" applyBorder="1" applyAlignment="1">
      <alignment horizontal="center" wrapText="1"/>
    </xf>
    <xf numFmtId="0" fontId="6" fillId="0" borderId="1" xfId="1" applyFont="1" applyFill="1" applyBorder="1" applyAlignment="1">
      <alignment wrapText="1"/>
    </xf>
    <xf numFmtId="0" fontId="5" fillId="0" borderId="1" xfId="1" applyFont="1" applyFill="1" applyBorder="1" applyAlignment="1">
      <alignment horizontal="center"/>
    </xf>
    <xf numFmtId="44" fontId="5" fillId="0" borderId="1" xfId="1" applyNumberFormat="1" applyFont="1" applyFill="1" applyBorder="1" applyAlignment="1"/>
    <xf numFmtId="44" fontId="6" fillId="0" borderId="1" xfId="1" applyNumberFormat="1" applyFont="1" applyFill="1" applyBorder="1" applyAlignment="1"/>
    <xf numFmtId="14" fontId="5" fillId="0" borderId="1" xfId="0" applyNumberFormat="1" applyFont="1" applyFill="1" applyBorder="1" applyAlignment="1">
      <alignment horizontal="center" wrapText="1"/>
    </xf>
    <xf numFmtId="0" fontId="5" fillId="0" borderId="1" xfId="0" applyFont="1" applyFill="1" applyBorder="1" applyAlignment="1">
      <alignment wrapText="1"/>
    </xf>
    <xf numFmtId="0" fontId="6" fillId="0" borderId="1" xfId="1" applyFont="1" applyFill="1" applyBorder="1" applyAlignment="1">
      <alignment horizontal="center"/>
    </xf>
    <xf numFmtId="0" fontId="5" fillId="0" borderId="1" xfId="1" applyFont="1" applyFill="1" applyBorder="1" applyAlignment="1">
      <alignment wrapText="1"/>
    </xf>
    <xf numFmtId="0" fontId="6" fillId="0" borderId="1" xfId="1" applyFont="1" applyFill="1" applyBorder="1" applyAlignment="1">
      <alignment horizontal="center" wrapText="1"/>
    </xf>
    <xf numFmtId="0" fontId="2" fillId="3" borderId="0" xfId="0" applyFont="1" applyFill="1"/>
    <xf numFmtId="0" fontId="6" fillId="0" borderId="0" xfId="1" applyFont="1" applyAlignment="1">
      <alignment vertical="top" wrapText="1"/>
    </xf>
    <xf numFmtId="4" fontId="6" fillId="0" borderId="0" xfId="1" applyNumberFormat="1" applyFont="1" applyAlignment="1">
      <alignment vertical="top"/>
    </xf>
    <xf numFmtId="0" fontId="6" fillId="0" borderId="0" xfId="1" applyFont="1" applyAlignment="1">
      <alignment horizontal="center" vertical="top"/>
    </xf>
    <xf numFmtId="0" fontId="6" fillId="0" borderId="0" xfId="1" applyFont="1" applyAlignment="1">
      <alignment vertical="top" wrapText="1" readingOrder="1"/>
    </xf>
    <xf numFmtId="0" fontId="6" fillId="0" borderId="0" xfId="1" applyFont="1" applyAlignment="1">
      <alignment horizontal="center" vertical="center"/>
    </xf>
    <xf numFmtId="0" fontId="4" fillId="0" borderId="2" xfId="1" applyFont="1" applyBorder="1" applyAlignment="1">
      <alignment horizontal="center" vertical="center"/>
    </xf>
    <xf numFmtId="44" fontId="4" fillId="0" borderId="2" xfId="1" applyNumberFormat="1" applyFont="1" applyBorder="1" applyAlignment="1">
      <alignment vertical="center"/>
    </xf>
    <xf numFmtId="4" fontId="6" fillId="0" borderId="0" xfId="1" applyNumberFormat="1" applyFont="1" applyFill="1" applyAlignment="1">
      <alignment vertical="top"/>
    </xf>
    <xf numFmtId="0" fontId="4" fillId="0" borderId="0" xfId="1" applyFont="1" applyBorder="1" applyAlignment="1">
      <alignment horizontal="center" vertical="center"/>
    </xf>
    <xf numFmtId="44" fontId="4" fillId="0" borderId="0" xfId="1" applyNumberFormat="1" applyFont="1" applyBorder="1" applyAlignment="1">
      <alignment vertical="center"/>
    </xf>
    <xf numFmtId="0" fontId="2" fillId="0" borderId="0" xfId="0" applyFont="1" applyAlignment="1">
      <alignment horizontal="center"/>
    </xf>
    <xf numFmtId="0" fontId="2" fillId="0" borderId="0" xfId="0" applyFont="1" applyAlignment="1">
      <alignment horizontal="center" vertical="center"/>
    </xf>
    <xf numFmtId="4" fontId="2" fillId="0" borderId="0" xfId="0" applyNumberFormat="1" applyFont="1"/>
    <xf numFmtId="0" fontId="7" fillId="0" borderId="0" xfId="0" applyFont="1" applyFill="1" applyAlignment="1">
      <alignment horizontal="center" wrapText="1"/>
    </xf>
    <xf numFmtId="0" fontId="8" fillId="0" borderId="0" xfId="0" applyFont="1" applyFill="1" applyAlignment="1">
      <alignment horizontal="justify" wrapText="1"/>
    </xf>
    <xf numFmtId="0" fontId="8" fillId="0" borderId="0" xfId="0" applyFont="1" applyFill="1" applyAlignment="1"/>
    <xf numFmtId="0" fontId="8" fillId="0" borderId="0" xfId="0" applyFont="1" applyFill="1" applyAlignment="1">
      <alignment horizontal="center" wrapText="1"/>
    </xf>
    <xf numFmtId="0" fontId="8" fillId="0" borderId="0" xfId="0" applyFont="1" applyFill="1" applyAlignment="1">
      <alignment wrapText="1"/>
    </xf>
    <xf numFmtId="0" fontId="8" fillId="0" borderId="0" xfId="0" applyFont="1" applyFill="1" applyAlignment="1">
      <alignment horizontal="center"/>
    </xf>
    <xf numFmtId="164" fontId="1" fillId="0" borderId="0" xfId="0" applyNumberFormat="1" applyFont="1"/>
    <xf numFmtId="44" fontId="2" fillId="0" borderId="0" xfId="0" applyNumberFormat="1" applyFont="1"/>
  </cellXfs>
  <cellStyles count="2">
    <cellStyle name="Normal" xfId="0" builtinId="0"/>
    <cellStyle name="Normal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1812348</xdr:colOff>
      <xdr:row>3</xdr:row>
      <xdr:rowOff>158462</xdr:rowOff>
    </xdr:to>
    <xdr:pic>
      <xdr:nvPicPr>
        <xdr:cNvPr id="2" name="2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408" t="1766" r="29149" b="89950"/>
        <a:stretch/>
      </xdr:blipFill>
      <xdr:spPr bwMode="auto">
        <a:xfrm>
          <a:off x="0" y="0"/>
          <a:ext cx="3212523" cy="70138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R69"/>
  <sheetViews>
    <sheetView tabSelected="1" workbookViewId="0">
      <selection sqref="A1:XFD1048576"/>
    </sheetView>
  </sheetViews>
  <sheetFormatPr baseColWidth="10" defaultRowHeight="14.25" x14ac:dyDescent="0.2"/>
  <cols>
    <col min="1" max="1" width="6.85546875" style="2" customWidth="1"/>
    <col min="2" max="2" width="14.140625" style="33" customWidth="1"/>
    <col min="3" max="3" width="36.140625" style="2" customWidth="1"/>
    <col min="4" max="4" width="9.28515625" style="34" customWidth="1"/>
    <col min="5" max="6" width="16.140625" style="2" customWidth="1"/>
    <col min="7" max="7" width="17.5703125" style="2" customWidth="1"/>
    <col min="8" max="8" width="58.5703125" style="2" customWidth="1"/>
    <col min="9" max="16384" width="11.42578125" style="2"/>
  </cols>
  <sheetData>
    <row r="5" spans="1:8" ht="15" x14ac:dyDescent="0.25">
      <c r="A5" s="1" t="s">
        <v>0</v>
      </c>
      <c r="B5" s="1"/>
      <c r="C5" s="1"/>
      <c r="D5" s="1"/>
      <c r="E5" s="1"/>
      <c r="F5" s="1"/>
      <c r="G5" s="1"/>
      <c r="H5" s="1"/>
    </row>
    <row r="6" spans="1:8" ht="15" x14ac:dyDescent="0.25">
      <c r="A6" s="3" t="s">
        <v>1</v>
      </c>
      <c r="B6" s="3"/>
      <c r="C6" s="3"/>
      <c r="D6" s="3"/>
      <c r="E6" s="3"/>
      <c r="F6" s="3"/>
      <c r="G6" s="3"/>
      <c r="H6" s="3"/>
    </row>
    <row r="7" spans="1:8" ht="15" x14ac:dyDescent="0.25">
      <c r="A7" s="4" t="s">
        <v>2</v>
      </c>
      <c r="B7" s="4"/>
      <c r="C7" s="4"/>
      <c r="D7" s="4"/>
      <c r="E7" s="4"/>
      <c r="F7" s="4"/>
      <c r="G7" s="4"/>
      <c r="H7" s="4"/>
    </row>
    <row r="8" spans="1:8" ht="15" x14ac:dyDescent="0.25">
      <c r="A8" s="3" t="s">
        <v>3</v>
      </c>
      <c r="B8" s="3"/>
      <c r="C8" s="3"/>
      <c r="D8" s="3"/>
      <c r="E8" s="3"/>
      <c r="F8" s="3"/>
      <c r="G8" s="3"/>
      <c r="H8" s="3"/>
    </row>
    <row r="9" spans="1:8" ht="15" x14ac:dyDescent="0.25">
      <c r="A9" s="1" t="s">
        <v>4</v>
      </c>
      <c r="B9" s="1"/>
      <c r="C9" s="1"/>
      <c r="D9" s="1"/>
      <c r="E9" s="1"/>
      <c r="F9" s="1"/>
      <c r="G9" s="1"/>
      <c r="H9" s="1"/>
    </row>
    <row r="10" spans="1:8" ht="15" x14ac:dyDescent="0.25">
      <c r="A10" s="5"/>
      <c r="B10" s="5"/>
      <c r="C10" s="5"/>
      <c r="D10" s="6"/>
      <c r="E10" s="7"/>
      <c r="F10" s="7"/>
      <c r="G10" s="8"/>
      <c r="H10" s="8"/>
    </row>
    <row r="12" spans="1:8" ht="42.75" customHeight="1" x14ac:dyDescent="0.25">
      <c r="A12" s="9" t="s">
        <v>5</v>
      </c>
      <c r="B12" s="10" t="s">
        <v>6</v>
      </c>
      <c r="C12" s="9" t="s">
        <v>7</v>
      </c>
      <c r="D12" s="11" t="s">
        <v>8</v>
      </c>
      <c r="E12" s="10" t="s">
        <v>9</v>
      </c>
      <c r="F12" s="10" t="s">
        <v>10</v>
      </c>
      <c r="G12" s="10" t="s">
        <v>11</v>
      </c>
      <c r="H12" s="10" t="s">
        <v>12</v>
      </c>
    </row>
    <row r="13" spans="1:8" ht="49.5" customHeight="1" x14ac:dyDescent="0.2">
      <c r="A13" s="12">
        <v>1</v>
      </c>
      <c r="B13" s="12">
        <v>1766562</v>
      </c>
      <c r="C13" s="13" t="s">
        <v>13</v>
      </c>
      <c r="D13" s="14">
        <v>1</v>
      </c>
      <c r="E13" s="15">
        <v>193.8</v>
      </c>
      <c r="F13" s="16">
        <f t="shared" ref="F13:F35" si="0">+E13</f>
        <v>193.8</v>
      </c>
      <c r="G13" s="17">
        <v>45223</v>
      </c>
      <c r="H13" s="18" t="s">
        <v>14</v>
      </c>
    </row>
    <row r="14" spans="1:8" ht="41.25" customHeight="1" x14ac:dyDescent="0.2">
      <c r="A14" s="12">
        <f>+A13+1</f>
        <v>2</v>
      </c>
      <c r="B14" s="12">
        <v>326445</v>
      </c>
      <c r="C14" s="13" t="s">
        <v>15</v>
      </c>
      <c r="D14" s="14">
        <v>1</v>
      </c>
      <c r="E14" s="15">
        <v>6887.19</v>
      </c>
      <c r="F14" s="16">
        <f t="shared" si="0"/>
        <v>6887.19</v>
      </c>
      <c r="G14" s="17">
        <v>45240</v>
      </c>
      <c r="H14" s="18" t="s">
        <v>16</v>
      </c>
    </row>
    <row r="15" spans="1:8" ht="46.5" customHeight="1" x14ac:dyDescent="0.2">
      <c r="A15" s="12">
        <f t="shared" ref="A15:A39" si="1">+A14+1</f>
        <v>3</v>
      </c>
      <c r="B15" s="12">
        <v>2107341</v>
      </c>
      <c r="C15" s="13" t="s">
        <v>17</v>
      </c>
      <c r="D15" s="14">
        <v>1</v>
      </c>
      <c r="E15" s="16">
        <v>25</v>
      </c>
      <c r="F15" s="16">
        <f t="shared" si="0"/>
        <v>25</v>
      </c>
      <c r="G15" s="17">
        <v>45233</v>
      </c>
      <c r="H15" s="18" t="s">
        <v>18</v>
      </c>
    </row>
    <row r="16" spans="1:8" ht="51.75" customHeight="1" x14ac:dyDescent="0.2">
      <c r="A16" s="12">
        <f t="shared" si="1"/>
        <v>4</v>
      </c>
      <c r="B16" s="12">
        <v>2107341</v>
      </c>
      <c r="C16" s="13" t="s">
        <v>17</v>
      </c>
      <c r="D16" s="14">
        <v>1</v>
      </c>
      <c r="E16" s="16">
        <v>30</v>
      </c>
      <c r="F16" s="16">
        <f t="shared" si="0"/>
        <v>30</v>
      </c>
      <c r="G16" s="17">
        <v>45233</v>
      </c>
      <c r="H16" s="18" t="s">
        <v>19</v>
      </c>
    </row>
    <row r="17" spans="1:9" ht="44.25" customHeight="1" x14ac:dyDescent="0.2">
      <c r="A17" s="12">
        <f t="shared" si="1"/>
        <v>5</v>
      </c>
      <c r="B17" s="12">
        <v>2974681</v>
      </c>
      <c r="C17" s="13" t="s">
        <v>20</v>
      </c>
      <c r="D17" s="14">
        <v>1</v>
      </c>
      <c r="E17" s="15">
        <v>21</v>
      </c>
      <c r="F17" s="16">
        <f t="shared" si="0"/>
        <v>21</v>
      </c>
      <c r="G17" s="17">
        <v>45233</v>
      </c>
      <c r="H17" s="13" t="s">
        <v>21</v>
      </c>
    </row>
    <row r="18" spans="1:9" ht="47.25" customHeight="1" x14ac:dyDescent="0.2">
      <c r="A18" s="12">
        <f t="shared" si="1"/>
        <v>6</v>
      </c>
      <c r="B18" s="12">
        <v>4241045</v>
      </c>
      <c r="C18" s="13" t="s">
        <v>22</v>
      </c>
      <c r="D18" s="19">
        <v>1</v>
      </c>
      <c r="E18" s="16">
        <v>216.16</v>
      </c>
      <c r="F18" s="16">
        <f t="shared" si="0"/>
        <v>216.16</v>
      </c>
      <c r="G18" s="17">
        <v>45236</v>
      </c>
      <c r="H18" s="18" t="s">
        <v>23</v>
      </c>
    </row>
    <row r="19" spans="1:9" ht="45.75" customHeight="1" x14ac:dyDescent="0.2">
      <c r="A19" s="12">
        <f t="shared" si="1"/>
        <v>7</v>
      </c>
      <c r="B19" s="12">
        <v>4389239</v>
      </c>
      <c r="C19" s="20" t="s">
        <v>24</v>
      </c>
      <c r="D19" s="14">
        <v>1</v>
      </c>
      <c r="E19" s="15">
        <v>850</v>
      </c>
      <c r="F19" s="16">
        <f t="shared" si="0"/>
        <v>850</v>
      </c>
      <c r="G19" s="17">
        <v>45226</v>
      </c>
      <c r="H19" s="18" t="s">
        <v>25</v>
      </c>
    </row>
    <row r="20" spans="1:9" ht="60.75" customHeight="1" x14ac:dyDescent="0.2">
      <c r="A20" s="12">
        <f t="shared" si="1"/>
        <v>8</v>
      </c>
      <c r="B20" s="12">
        <v>4851498</v>
      </c>
      <c r="C20" s="13" t="s">
        <v>26</v>
      </c>
      <c r="D20" s="14">
        <v>1</v>
      </c>
      <c r="E20" s="15">
        <v>450</v>
      </c>
      <c r="F20" s="16">
        <f t="shared" si="0"/>
        <v>450</v>
      </c>
      <c r="G20" s="17">
        <v>45239</v>
      </c>
      <c r="H20" s="18" t="s">
        <v>27</v>
      </c>
    </row>
    <row r="21" spans="1:9" ht="57.75" customHeight="1" x14ac:dyDescent="0.2">
      <c r="A21" s="12">
        <f t="shared" si="1"/>
        <v>9</v>
      </c>
      <c r="B21" s="12">
        <v>5040701</v>
      </c>
      <c r="C21" s="13" t="s">
        <v>28</v>
      </c>
      <c r="D21" s="14">
        <v>1</v>
      </c>
      <c r="E21" s="15">
        <v>2310</v>
      </c>
      <c r="F21" s="16">
        <f t="shared" si="0"/>
        <v>2310</v>
      </c>
      <c r="G21" s="17">
        <v>45216</v>
      </c>
      <c r="H21" s="18" t="s">
        <v>29</v>
      </c>
    </row>
    <row r="22" spans="1:9" ht="46.5" customHeight="1" x14ac:dyDescent="0.2">
      <c r="A22" s="12">
        <f t="shared" si="1"/>
        <v>10</v>
      </c>
      <c r="B22" s="12">
        <v>5750814</v>
      </c>
      <c r="C22" s="20" t="s">
        <v>30</v>
      </c>
      <c r="D22" s="19">
        <v>1</v>
      </c>
      <c r="E22" s="16">
        <v>39.5</v>
      </c>
      <c r="F22" s="16">
        <f t="shared" si="0"/>
        <v>39.5</v>
      </c>
      <c r="G22" s="17">
        <v>45238</v>
      </c>
      <c r="H22" s="18" t="s">
        <v>31</v>
      </c>
    </row>
    <row r="23" spans="1:9" ht="44.25" customHeight="1" x14ac:dyDescent="0.2">
      <c r="A23" s="12">
        <f t="shared" si="1"/>
        <v>11</v>
      </c>
      <c r="B23" s="21">
        <v>12691402</v>
      </c>
      <c r="C23" s="13" t="s">
        <v>32</v>
      </c>
      <c r="D23" s="19">
        <v>1</v>
      </c>
      <c r="E23" s="16">
        <v>45</v>
      </c>
      <c r="F23" s="16">
        <f t="shared" si="0"/>
        <v>45</v>
      </c>
      <c r="G23" s="17">
        <v>45236</v>
      </c>
      <c r="H23" s="13" t="s">
        <v>33</v>
      </c>
      <c r="I23" s="22"/>
    </row>
    <row r="24" spans="1:9" ht="46.5" customHeight="1" x14ac:dyDescent="0.2">
      <c r="A24" s="12">
        <f t="shared" si="1"/>
        <v>12</v>
      </c>
      <c r="B24" s="12">
        <v>14946203</v>
      </c>
      <c r="C24" s="20" t="s">
        <v>34</v>
      </c>
      <c r="D24" s="19">
        <v>1</v>
      </c>
      <c r="E24" s="16">
        <v>417.23</v>
      </c>
      <c r="F24" s="16">
        <f t="shared" si="0"/>
        <v>417.23</v>
      </c>
      <c r="G24" s="17">
        <v>45232</v>
      </c>
      <c r="H24" s="18" t="s">
        <v>35</v>
      </c>
      <c r="I24" s="22"/>
    </row>
    <row r="25" spans="1:9" ht="48.75" customHeight="1" x14ac:dyDescent="0.2">
      <c r="A25" s="12">
        <f t="shared" si="1"/>
        <v>13</v>
      </c>
      <c r="B25" s="12">
        <v>14946203</v>
      </c>
      <c r="C25" s="20" t="s">
        <v>34</v>
      </c>
      <c r="D25" s="19">
        <v>1</v>
      </c>
      <c r="E25" s="16">
        <v>289.89999999999998</v>
      </c>
      <c r="F25" s="16">
        <f t="shared" si="0"/>
        <v>289.89999999999998</v>
      </c>
      <c r="G25" s="17">
        <v>45238</v>
      </c>
      <c r="H25" s="18" t="s">
        <v>36</v>
      </c>
    </row>
    <row r="26" spans="1:9" ht="51" customHeight="1" x14ac:dyDescent="0.2">
      <c r="A26" s="12">
        <f t="shared" si="1"/>
        <v>14</v>
      </c>
      <c r="B26" s="12">
        <v>14946203</v>
      </c>
      <c r="C26" s="20" t="s">
        <v>34</v>
      </c>
      <c r="D26" s="19">
        <v>1</v>
      </c>
      <c r="E26" s="16">
        <v>491.52</v>
      </c>
      <c r="F26" s="16">
        <f t="shared" si="0"/>
        <v>491.52</v>
      </c>
      <c r="G26" s="17">
        <v>45232</v>
      </c>
      <c r="H26" s="18" t="s">
        <v>37</v>
      </c>
    </row>
    <row r="27" spans="1:9" ht="46.5" customHeight="1" x14ac:dyDescent="0.2">
      <c r="A27" s="12">
        <f t="shared" si="1"/>
        <v>15</v>
      </c>
      <c r="B27" s="12">
        <v>14946211</v>
      </c>
      <c r="C27" s="20" t="s">
        <v>38</v>
      </c>
      <c r="D27" s="19">
        <v>1</v>
      </c>
      <c r="E27" s="16">
        <v>745.23</v>
      </c>
      <c r="F27" s="16">
        <f t="shared" si="0"/>
        <v>745.23</v>
      </c>
      <c r="G27" s="17">
        <v>45232</v>
      </c>
      <c r="H27" s="18" t="s">
        <v>39</v>
      </c>
    </row>
    <row r="28" spans="1:9" ht="45" customHeight="1" x14ac:dyDescent="0.2">
      <c r="A28" s="12">
        <f t="shared" si="1"/>
        <v>16</v>
      </c>
      <c r="B28" s="12">
        <v>14946211</v>
      </c>
      <c r="C28" s="20" t="s">
        <v>38</v>
      </c>
      <c r="D28" s="19">
        <v>1</v>
      </c>
      <c r="E28" s="16">
        <v>521.28</v>
      </c>
      <c r="F28" s="16">
        <f t="shared" si="0"/>
        <v>521.28</v>
      </c>
      <c r="G28" s="17">
        <v>45239</v>
      </c>
      <c r="H28" s="18" t="s">
        <v>40</v>
      </c>
    </row>
    <row r="29" spans="1:9" ht="45" customHeight="1" x14ac:dyDescent="0.2">
      <c r="A29" s="12">
        <f t="shared" si="1"/>
        <v>17</v>
      </c>
      <c r="B29" s="12">
        <v>14946211</v>
      </c>
      <c r="C29" s="20" t="s">
        <v>38</v>
      </c>
      <c r="D29" s="19">
        <v>1</v>
      </c>
      <c r="E29" s="16">
        <v>386.35</v>
      </c>
      <c r="F29" s="16">
        <f t="shared" si="0"/>
        <v>386.35</v>
      </c>
      <c r="G29" s="17">
        <v>45232</v>
      </c>
      <c r="H29" s="18" t="s">
        <v>41</v>
      </c>
    </row>
    <row r="30" spans="1:9" ht="45" customHeight="1" x14ac:dyDescent="0.2">
      <c r="A30" s="12">
        <f t="shared" si="1"/>
        <v>18</v>
      </c>
      <c r="B30" s="12">
        <v>14946211</v>
      </c>
      <c r="C30" s="20" t="s">
        <v>38</v>
      </c>
      <c r="D30" s="19">
        <v>1</v>
      </c>
      <c r="E30" s="16">
        <v>928.24</v>
      </c>
      <c r="F30" s="16">
        <f t="shared" si="0"/>
        <v>928.24</v>
      </c>
      <c r="G30" s="17">
        <v>45232</v>
      </c>
      <c r="H30" s="18" t="s">
        <v>42</v>
      </c>
    </row>
    <row r="31" spans="1:9" ht="50.25" customHeight="1" x14ac:dyDescent="0.2">
      <c r="A31" s="12">
        <f t="shared" si="1"/>
        <v>19</v>
      </c>
      <c r="B31" s="21">
        <v>31415717</v>
      </c>
      <c r="C31" s="13" t="s">
        <v>43</v>
      </c>
      <c r="D31" s="19">
        <v>1</v>
      </c>
      <c r="E31" s="16">
        <v>70</v>
      </c>
      <c r="F31" s="16">
        <f t="shared" si="0"/>
        <v>70</v>
      </c>
      <c r="G31" s="17">
        <v>45233</v>
      </c>
      <c r="H31" s="13" t="s">
        <v>44</v>
      </c>
    </row>
    <row r="32" spans="1:9" ht="45" customHeight="1" x14ac:dyDescent="0.2">
      <c r="A32" s="12">
        <f t="shared" si="1"/>
        <v>20</v>
      </c>
      <c r="B32" s="21">
        <v>36883409</v>
      </c>
      <c r="C32" s="13" t="s">
        <v>45</v>
      </c>
      <c r="D32" s="19">
        <v>1</v>
      </c>
      <c r="E32" s="16">
        <v>30</v>
      </c>
      <c r="F32" s="16">
        <f t="shared" si="0"/>
        <v>30</v>
      </c>
      <c r="G32" s="17">
        <v>45233</v>
      </c>
      <c r="H32" s="13" t="s">
        <v>46</v>
      </c>
    </row>
    <row r="33" spans="1:18" ht="43.5" customHeight="1" x14ac:dyDescent="0.2">
      <c r="A33" s="12">
        <f t="shared" si="1"/>
        <v>21</v>
      </c>
      <c r="B33" s="21">
        <v>43539149</v>
      </c>
      <c r="C33" s="13" t="s">
        <v>47</v>
      </c>
      <c r="D33" s="19">
        <v>1</v>
      </c>
      <c r="E33" s="16">
        <v>120</v>
      </c>
      <c r="F33" s="16">
        <f t="shared" si="0"/>
        <v>120</v>
      </c>
      <c r="G33" s="17">
        <v>45233</v>
      </c>
      <c r="H33" s="13" t="s">
        <v>48</v>
      </c>
    </row>
    <row r="34" spans="1:18" ht="61.5" customHeight="1" x14ac:dyDescent="0.2">
      <c r="A34" s="12">
        <f t="shared" si="1"/>
        <v>22</v>
      </c>
      <c r="B34" s="12">
        <v>46738932</v>
      </c>
      <c r="C34" s="20" t="s">
        <v>49</v>
      </c>
      <c r="D34" s="19">
        <v>1</v>
      </c>
      <c r="E34" s="16">
        <v>2500</v>
      </c>
      <c r="F34" s="16">
        <f t="shared" si="0"/>
        <v>2500</v>
      </c>
      <c r="G34" s="17">
        <v>45245</v>
      </c>
      <c r="H34" s="18" t="s">
        <v>50</v>
      </c>
    </row>
    <row r="35" spans="1:18" ht="60" customHeight="1" x14ac:dyDescent="0.2">
      <c r="A35" s="12">
        <f t="shared" si="1"/>
        <v>23</v>
      </c>
      <c r="B35" s="21">
        <v>58882227</v>
      </c>
      <c r="C35" s="13" t="s">
        <v>51</v>
      </c>
      <c r="D35" s="19">
        <v>1</v>
      </c>
      <c r="E35" s="16">
        <v>500</v>
      </c>
      <c r="F35" s="16">
        <f t="shared" si="0"/>
        <v>500</v>
      </c>
      <c r="G35" s="17">
        <v>45238</v>
      </c>
      <c r="H35" s="13" t="s">
        <v>52</v>
      </c>
      <c r="I35" s="23"/>
      <c r="K35" s="24"/>
      <c r="L35" s="24"/>
      <c r="M35" s="24"/>
      <c r="N35" s="24"/>
      <c r="O35" s="24"/>
      <c r="P35" s="24"/>
      <c r="Q35" s="24"/>
      <c r="R35" s="24"/>
    </row>
    <row r="36" spans="1:18" ht="57.75" customHeight="1" x14ac:dyDescent="0.2">
      <c r="A36" s="12">
        <f t="shared" si="1"/>
        <v>24</v>
      </c>
      <c r="B36" s="12">
        <v>91179971</v>
      </c>
      <c r="C36" s="13" t="s">
        <v>53</v>
      </c>
      <c r="D36" s="14">
        <v>1</v>
      </c>
      <c r="E36" s="15">
        <v>400</v>
      </c>
      <c r="F36" s="16">
        <v>400</v>
      </c>
      <c r="G36" s="17">
        <v>45240</v>
      </c>
      <c r="H36" s="18" t="s">
        <v>54</v>
      </c>
      <c r="I36" s="23"/>
      <c r="K36" s="24"/>
      <c r="L36" s="24"/>
      <c r="M36" s="24"/>
      <c r="N36" s="24"/>
      <c r="O36" s="24"/>
      <c r="P36" s="24"/>
      <c r="Q36" s="24"/>
      <c r="R36" s="24"/>
    </row>
    <row r="37" spans="1:18" ht="47.25" customHeight="1" x14ac:dyDescent="0.2">
      <c r="A37" s="12">
        <f t="shared" si="1"/>
        <v>25</v>
      </c>
      <c r="B37" s="21">
        <v>103341706</v>
      </c>
      <c r="C37" s="13" t="s">
        <v>55</v>
      </c>
      <c r="D37" s="19">
        <v>1</v>
      </c>
      <c r="E37" s="16">
        <v>35</v>
      </c>
      <c r="F37" s="16">
        <f>+E37</f>
        <v>35</v>
      </c>
      <c r="G37" s="17">
        <v>45232</v>
      </c>
      <c r="H37" s="13" t="s">
        <v>56</v>
      </c>
      <c r="I37" s="23"/>
      <c r="K37" s="24"/>
      <c r="L37" s="24"/>
      <c r="M37" s="24"/>
      <c r="N37" s="24"/>
      <c r="O37" s="24"/>
      <c r="P37" s="24"/>
      <c r="Q37" s="24"/>
      <c r="R37" s="24"/>
    </row>
    <row r="38" spans="1:18" ht="81" customHeight="1" x14ac:dyDescent="0.2">
      <c r="A38" s="12">
        <f t="shared" si="1"/>
        <v>26</v>
      </c>
      <c r="B38" s="12" t="s">
        <v>57</v>
      </c>
      <c r="C38" s="13" t="s">
        <v>58</v>
      </c>
      <c r="D38" s="14">
        <v>1</v>
      </c>
      <c r="E38" s="15">
        <v>765.02</v>
      </c>
      <c r="F38" s="16">
        <f>+E38</f>
        <v>765.02</v>
      </c>
      <c r="G38" s="17">
        <v>45233</v>
      </c>
      <c r="H38" s="18" t="s">
        <v>59</v>
      </c>
      <c r="I38" s="23"/>
      <c r="K38" s="24"/>
      <c r="L38" s="24"/>
      <c r="M38" s="24"/>
      <c r="N38" s="24"/>
      <c r="O38" s="24"/>
      <c r="P38" s="24"/>
      <c r="Q38" s="24"/>
      <c r="R38" s="24"/>
    </row>
    <row r="39" spans="1:18" ht="63" customHeight="1" x14ac:dyDescent="0.2">
      <c r="A39" s="12">
        <f t="shared" si="1"/>
        <v>27</v>
      </c>
      <c r="B39" s="12" t="s">
        <v>60</v>
      </c>
      <c r="C39" s="13" t="s">
        <v>61</v>
      </c>
      <c r="D39" s="14">
        <v>1</v>
      </c>
      <c r="E39" s="16">
        <v>111</v>
      </c>
      <c r="F39" s="16">
        <f>+E39</f>
        <v>111</v>
      </c>
      <c r="G39" s="17">
        <v>45239</v>
      </c>
      <c r="H39" s="13" t="s">
        <v>62</v>
      </c>
      <c r="I39" s="23"/>
      <c r="K39" s="24"/>
      <c r="L39" s="24"/>
      <c r="M39" s="24"/>
      <c r="N39" s="24"/>
      <c r="O39" s="24"/>
      <c r="P39" s="24"/>
      <c r="Q39" s="24"/>
      <c r="R39" s="24"/>
    </row>
    <row r="40" spans="1:18" ht="15" customHeight="1" x14ac:dyDescent="0.2">
      <c r="B40" s="25"/>
      <c r="C40" s="26"/>
      <c r="D40" s="27"/>
      <c r="E40" s="28" t="s">
        <v>63</v>
      </c>
      <c r="F40" s="29">
        <f>SUM(F13:F39)</f>
        <v>19378.420000000002</v>
      </c>
      <c r="H40" s="26"/>
      <c r="O40" s="30"/>
    </row>
    <row r="41" spans="1:18" ht="15" customHeight="1" x14ac:dyDescent="0.2">
      <c r="B41" s="25"/>
      <c r="C41" s="26"/>
      <c r="D41" s="27"/>
      <c r="E41" s="31"/>
      <c r="F41" s="32"/>
      <c r="H41" s="26"/>
      <c r="O41" s="30"/>
    </row>
    <row r="42" spans="1:18" ht="15" x14ac:dyDescent="0.2">
      <c r="B42" s="2" t="s">
        <v>64</v>
      </c>
      <c r="C42" s="26"/>
      <c r="D42" s="27"/>
      <c r="E42" s="31"/>
      <c r="F42" s="32"/>
      <c r="H42" s="26"/>
      <c r="O42" s="30"/>
    </row>
    <row r="43" spans="1:18" ht="15" customHeight="1" x14ac:dyDescent="0.2">
      <c r="B43" s="25"/>
      <c r="C43" s="26"/>
      <c r="D43" s="27"/>
      <c r="E43" s="31"/>
      <c r="F43" s="32"/>
      <c r="H43" s="26"/>
      <c r="O43" s="30"/>
    </row>
    <row r="44" spans="1:18" ht="15" x14ac:dyDescent="0.2">
      <c r="B44" s="25"/>
      <c r="C44" s="26"/>
      <c r="D44" s="27"/>
      <c r="E44" s="31"/>
      <c r="F44" s="32"/>
      <c r="H44" s="26"/>
      <c r="O44" s="30"/>
    </row>
    <row r="45" spans="1:18" ht="15" customHeight="1" x14ac:dyDescent="0.2">
      <c r="B45" s="25"/>
      <c r="C45" s="26"/>
      <c r="D45" s="27"/>
      <c r="E45" s="31"/>
      <c r="F45" s="32"/>
      <c r="H45" s="26"/>
      <c r="O45" s="30"/>
    </row>
    <row r="46" spans="1:18" ht="15" x14ac:dyDescent="0.2">
      <c r="B46" s="25"/>
      <c r="C46" s="26"/>
      <c r="D46" s="27"/>
      <c r="E46" s="31"/>
      <c r="F46" s="32"/>
      <c r="H46" s="26"/>
      <c r="O46" s="30"/>
    </row>
    <row r="47" spans="1:18" ht="15" customHeight="1" x14ac:dyDescent="0.2">
      <c r="B47" s="25"/>
      <c r="C47" s="26"/>
      <c r="D47" s="27"/>
      <c r="E47" s="31"/>
      <c r="F47" s="32"/>
      <c r="H47" s="26"/>
      <c r="O47" s="30"/>
    </row>
    <row r="48" spans="1:18" ht="15" x14ac:dyDescent="0.2">
      <c r="B48" s="25"/>
      <c r="C48" s="26"/>
      <c r="D48" s="27"/>
      <c r="E48" s="31"/>
      <c r="F48" s="32"/>
      <c r="H48" s="26"/>
      <c r="O48" s="30"/>
    </row>
    <row r="49" spans="2:15" ht="15" customHeight="1" x14ac:dyDescent="0.2">
      <c r="B49" s="25"/>
      <c r="C49" s="26"/>
      <c r="D49" s="27"/>
      <c r="E49" s="31"/>
      <c r="F49" s="32"/>
      <c r="H49" s="26"/>
      <c r="O49" s="30"/>
    </row>
    <row r="50" spans="2:15" x14ac:dyDescent="0.2">
      <c r="H50" s="2" t="s">
        <v>65</v>
      </c>
      <c r="O50" s="35"/>
    </row>
    <row r="51" spans="2:15" ht="15" customHeight="1" x14ac:dyDescent="0.2">
      <c r="B51" s="36" t="s">
        <v>66</v>
      </c>
      <c r="C51" s="36"/>
      <c r="D51" s="37"/>
      <c r="F51" s="38"/>
      <c r="G51" s="39" t="s">
        <v>67</v>
      </c>
      <c r="H51" s="39"/>
    </row>
    <row r="52" spans="2:15" ht="14.25" customHeight="1" x14ac:dyDescent="0.2">
      <c r="B52" s="36" t="s">
        <v>68</v>
      </c>
      <c r="C52" s="36"/>
      <c r="D52" s="37"/>
      <c r="F52" s="40"/>
      <c r="G52" s="41" t="s">
        <v>69</v>
      </c>
      <c r="H52" s="41"/>
    </row>
    <row r="53" spans="2:15" ht="14.25" customHeight="1" x14ac:dyDescent="0.2">
      <c r="B53" s="41" t="s">
        <v>0</v>
      </c>
      <c r="C53" s="41"/>
      <c r="D53" s="40"/>
      <c r="F53" s="40"/>
      <c r="G53" s="41" t="s">
        <v>70</v>
      </c>
      <c r="H53" s="41"/>
    </row>
    <row r="54" spans="2:15" x14ac:dyDescent="0.2">
      <c r="C54" s="33"/>
    </row>
    <row r="67" spans="6:8" ht="15" customHeight="1" x14ac:dyDescent="0.25">
      <c r="F67" s="42"/>
    </row>
    <row r="69" spans="6:8" x14ac:dyDescent="0.2">
      <c r="H69" s="43"/>
    </row>
  </sheetData>
  <mergeCells count="12">
    <mergeCell ref="B51:C51"/>
    <mergeCell ref="G51:H51"/>
    <mergeCell ref="B52:C52"/>
    <mergeCell ref="G52:H52"/>
    <mergeCell ref="B53:C53"/>
    <mergeCell ref="G53:H53"/>
    <mergeCell ref="A5:H5"/>
    <mergeCell ref="A6:H6"/>
    <mergeCell ref="A7:H7"/>
    <mergeCell ref="A8:H8"/>
    <mergeCell ref="A9:H9"/>
    <mergeCell ref="A10:C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Informatica</cp:lastModifiedBy>
  <dcterms:created xsi:type="dcterms:W3CDTF">2023-12-14T20:14:27Z</dcterms:created>
  <dcterms:modified xsi:type="dcterms:W3CDTF">2023-12-14T20:14:57Z</dcterms:modified>
</cp:coreProperties>
</file>